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codeName="ThisWorkbook" autoCompressPictures="0"/>
  <bookViews>
    <workbookView xWindow="0" yWindow="80" windowWidth="31120" windowHeight="18100"/>
  </bookViews>
  <sheets>
    <sheet name="Bloomfield 3 building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5" i="1" l="1"/>
  <c r="B68" i="1"/>
  <c r="E65" i="1"/>
  <c r="E68" i="1"/>
  <c r="B27" i="1"/>
  <c r="B30" i="1"/>
  <c r="E27" i="1"/>
  <c r="E30" i="1"/>
  <c r="E8" i="1"/>
  <c r="E11" i="1"/>
  <c r="B8" i="1"/>
  <c r="B11" i="1"/>
</calcChain>
</file>

<file path=xl/sharedStrings.xml><?xml version="1.0" encoding="utf-8"?>
<sst xmlns="http://schemas.openxmlformats.org/spreadsheetml/2006/main" count="105" uniqueCount="43">
  <si>
    <t>Cost Element</t>
  </si>
  <si>
    <t>Admin. Costs</t>
  </si>
  <si>
    <t>Cost Per Sq. Ft.</t>
  </si>
  <si>
    <t>6311       Security</t>
  </si>
  <si>
    <t>6699       Other Building Cost</t>
  </si>
  <si>
    <t>9911       PM Labour-Reg</t>
  </si>
  <si>
    <t>Total Operating Costs</t>
  </si>
  <si>
    <t xml:space="preserve">Operating Costs </t>
  </si>
  <si>
    <t>Fiscal Year 2014/15</t>
  </si>
  <si>
    <t>Bloomfield - Commons Building (19,910 sq. ft.)</t>
  </si>
  <si>
    <t>Total</t>
  </si>
  <si>
    <t>6611       Building - Interior</t>
  </si>
  <si>
    <t>6612       Safety Systems</t>
  </si>
  <si>
    <t>6708       Mechanical Equipment</t>
  </si>
  <si>
    <t>9200       HR CATS Wage/Ben</t>
  </si>
  <si>
    <t>9210       HR CATS OT Wage/Ben</t>
  </si>
  <si>
    <t>Amount</t>
  </si>
  <si>
    <t>Bloomfield - Fielding Building (18,960 sq. ft.)</t>
  </si>
  <si>
    <t>6304       Janitorial Services</t>
  </si>
  <si>
    <t>6308       Snow Removal</t>
  </si>
  <si>
    <t>6312       Refuse Collection</t>
  </si>
  <si>
    <t>6407       Clean/Sani Supplies</t>
  </si>
  <si>
    <t>6504       Hardware</t>
  </si>
  <si>
    <t>6517       Paint</t>
  </si>
  <si>
    <t>6602       Electrical</t>
  </si>
  <si>
    <t>6603       Grnds &amp; Landscaping</t>
  </si>
  <si>
    <t>6606       Heating Fuel</t>
  </si>
  <si>
    <t>6607       Electricity</t>
  </si>
  <si>
    <t>6608       Water</t>
  </si>
  <si>
    <t>6609       Elevator &amp; Escalator</t>
  </si>
  <si>
    <t>6610       Building - Exterior</t>
  </si>
  <si>
    <t>6614       Envir Assess/Cleanup</t>
  </si>
  <si>
    <t>6704       Equipment Rental</t>
  </si>
  <si>
    <t>6802       Vehicle R&amp;M</t>
  </si>
  <si>
    <t>6912       Advertising/Promotio</t>
  </si>
  <si>
    <t>6999       Other Goods/Services</t>
  </si>
  <si>
    <t>7009       Internal Trfr Other</t>
  </si>
  <si>
    <t>6399       Contract Services</t>
  </si>
  <si>
    <t>6940       Fencing</t>
  </si>
  <si>
    <t>Bloomfield - Main Building (48,120 sq. ft.)</t>
  </si>
  <si>
    <t>Fiscal Year 2015/16</t>
  </si>
  <si>
    <t xml:space="preserve">Admin. Cost </t>
  </si>
  <si>
    <t>Operating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</si>
</sst>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164" fontId="0" fillId="0" borderId="0" xfId="43" applyFont="1"/>
    <xf numFmtId="0" fontId="0" fillId="0" borderId="0" xfId="0" applyAlignment="1">
      <alignment horizontal="center"/>
    </xf>
    <xf numFmtId="0" fontId="0" fillId="0" borderId="0" xfId="0" applyBorder="1"/>
    <xf numFmtId="165" fontId="0" fillId="0" borderId="0" xfId="43" applyNumberFormat="1" applyFont="1"/>
    <xf numFmtId="0" fontId="0" fillId="36" borderId="0" xfId="0" applyFill="1" applyBorder="1"/>
    <xf numFmtId="0" fontId="0" fillId="36" borderId="12" xfId="0" applyFill="1" applyBorder="1"/>
    <xf numFmtId="0" fontId="19" fillId="36" borderId="0" xfId="0" applyFont="1" applyFill="1" applyBorder="1"/>
    <xf numFmtId="165" fontId="19" fillId="0" borderId="0" xfId="43" applyNumberFormat="1" applyFont="1"/>
    <xf numFmtId="0" fontId="19" fillId="0" borderId="0" xfId="0" applyFont="1"/>
    <xf numFmtId="165" fontId="0" fillId="0" borderId="0" xfId="43" applyNumberFormat="1" applyFont="1" applyBorder="1"/>
    <xf numFmtId="4" fontId="0" fillId="36" borderId="0" xfId="0" applyNumberFormat="1" applyFill="1" applyBorder="1"/>
    <xf numFmtId="0" fontId="0" fillId="0" borderId="0" xfId="0" applyFill="1" applyBorder="1"/>
    <xf numFmtId="0" fontId="20" fillId="34" borderId="13" xfId="0" applyFont="1" applyFill="1" applyBorder="1" applyAlignment="1">
      <alignment horizontal="left"/>
    </xf>
    <xf numFmtId="165" fontId="20" fillId="34" borderId="13" xfId="43" applyNumberFormat="1" applyFont="1" applyFill="1" applyBorder="1"/>
    <xf numFmtId="0" fontId="20" fillId="34" borderId="13" xfId="0" applyFont="1" applyFill="1" applyBorder="1"/>
    <xf numFmtId="0" fontId="20" fillId="0" borderId="13" xfId="0" applyFont="1" applyBorder="1" applyAlignment="1">
      <alignment horizontal="center"/>
    </xf>
    <xf numFmtId="165" fontId="20" fillId="0" borderId="13" xfId="43" applyNumberFormat="1" applyFont="1" applyFill="1" applyBorder="1"/>
    <xf numFmtId="0" fontId="0" fillId="0" borderId="13" xfId="0" applyBorder="1" applyAlignment="1">
      <alignment horizontal="center"/>
    </xf>
    <xf numFmtId="165" fontId="0" fillId="0" borderId="13" xfId="43" applyNumberFormat="1" applyFont="1" applyBorder="1"/>
    <xf numFmtId="165" fontId="19" fillId="0" borderId="13" xfId="43" applyNumberFormat="1" applyFont="1" applyBorder="1"/>
    <xf numFmtId="165" fontId="20" fillId="34" borderId="13" xfId="43" applyNumberFormat="1" applyFont="1" applyFill="1" applyBorder="1" applyAlignment="1">
      <alignment horizontal="right"/>
    </xf>
    <xf numFmtId="0" fontId="20" fillId="0" borderId="13" xfId="0" applyFont="1" applyFill="1" applyBorder="1" applyAlignment="1">
      <alignment horizontal="left"/>
    </xf>
    <xf numFmtId="165" fontId="19" fillId="0" borderId="13" xfId="43" applyNumberFormat="1" applyFont="1" applyFill="1" applyBorder="1"/>
    <xf numFmtId="0" fontId="0" fillId="0" borderId="14" xfId="0" applyBorder="1"/>
    <xf numFmtId="0" fontId="0" fillId="0" borderId="15" xfId="0" applyBorder="1"/>
    <xf numFmtId="49" fontId="19" fillId="37" borderId="13" xfId="0" applyNumberFormat="1" applyFont="1" applyFill="1" applyBorder="1"/>
    <xf numFmtId="0" fontId="0" fillId="0" borderId="13" xfId="0" applyBorder="1"/>
    <xf numFmtId="0" fontId="20" fillId="34" borderId="17" xfId="0" applyFont="1" applyFill="1" applyBorder="1" applyAlignment="1">
      <alignment horizontal="left"/>
    </xf>
    <xf numFmtId="0" fontId="19" fillId="0" borderId="13" xfId="0" applyFont="1" applyBorder="1" applyAlignment="1">
      <alignment horizontal="center"/>
    </xf>
    <xf numFmtId="165" fontId="0" fillId="0" borderId="13" xfId="0" applyNumberFormat="1" applyBorder="1"/>
    <xf numFmtId="165" fontId="0" fillId="0" borderId="0" xfId="0" applyNumberFormat="1"/>
    <xf numFmtId="165" fontId="0" fillId="34" borderId="16" xfId="43" applyNumberFormat="1" applyFont="1" applyFill="1" applyBorder="1"/>
    <xf numFmtId="165" fontId="0" fillId="34" borderId="13" xfId="43" applyNumberFormat="1" applyFont="1" applyFill="1" applyBorder="1"/>
    <xf numFmtId="0" fontId="0" fillId="0" borderId="17" xfId="0" applyBorder="1"/>
    <xf numFmtId="165" fontId="0" fillId="0" borderId="17" xfId="0" applyNumberFormat="1" applyBorder="1"/>
    <xf numFmtId="0" fontId="0" fillId="38" borderId="18" xfId="0" applyFill="1" applyBorder="1" applyAlignment="1">
      <alignment horizontal="center"/>
    </xf>
    <xf numFmtId="165" fontId="0" fillId="38" borderId="19" xfId="43" applyNumberFormat="1" applyFont="1" applyFill="1" applyBorder="1" applyAlignment="1">
      <alignment horizontal="center"/>
    </xf>
    <xf numFmtId="0" fontId="0" fillId="38" borderId="10" xfId="0" applyFill="1" applyBorder="1" applyAlignment="1">
      <alignment horizontal="center"/>
    </xf>
    <xf numFmtId="165" fontId="0" fillId="38" borderId="20" xfId="0" applyNumberFormat="1" applyFill="1" applyBorder="1" applyAlignment="1">
      <alignment horizontal="center"/>
    </xf>
    <xf numFmtId="165" fontId="0" fillId="0" borderId="17" xfId="43" applyNumberFormat="1" applyFont="1" applyBorder="1"/>
    <xf numFmtId="0" fontId="0" fillId="38" borderId="10" xfId="0" applyFill="1" applyBorder="1"/>
    <xf numFmtId="165" fontId="0" fillId="38" borderId="19" xfId="0" applyNumberFormat="1" applyFill="1" applyBorder="1" applyAlignment="1">
      <alignment horizontal="center"/>
    </xf>
    <xf numFmtId="0" fontId="0" fillId="38" borderId="21" xfId="0" applyFill="1" applyBorder="1" applyAlignment="1">
      <alignment horizontal="center"/>
    </xf>
    <xf numFmtId="165" fontId="0" fillId="38" borderId="22" xfId="43" applyNumberFormat="1" applyFont="1" applyFill="1" applyBorder="1" applyAlignment="1">
      <alignment horizontal="center"/>
    </xf>
    <xf numFmtId="0" fontId="0" fillId="38" borderId="23" xfId="0" applyFill="1" applyBorder="1" applyAlignment="1">
      <alignment horizontal="center"/>
    </xf>
    <xf numFmtId="165" fontId="0" fillId="38" borderId="24" xfId="0" applyNumberFormat="1" applyFill="1" applyBorder="1" applyAlignment="1">
      <alignment horizontal="center"/>
    </xf>
    <xf numFmtId="4" fontId="0" fillId="0" borderId="13" xfId="0" applyNumberFormat="1" applyBorder="1"/>
    <xf numFmtId="0" fontId="0" fillId="36" borderId="0" xfId="0" applyFill="1" applyAlignment="1">
      <alignment horizontal="center"/>
    </xf>
    <xf numFmtId="165" fontId="0" fillId="36" borderId="0" xfId="43" applyNumberFormat="1" applyFont="1" applyFill="1" applyBorder="1"/>
    <xf numFmtId="0" fontId="19" fillId="36" borderId="0" xfId="0" applyFont="1" applyFill="1" applyAlignment="1">
      <alignment horizontal="center"/>
    </xf>
    <xf numFmtId="165" fontId="19" fillId="36" borderId="0" xfId="43" applyNumberFormat="1" applyFont="1" applyFill="1"/>
    <xf numFmtId="0" fontId="19" fillId="36" borderId="0" xfId="0" applyFont="1" applyFill="1"/>
    <xf numFmtId="0" fontId="19" fillId="0" borderId="13" xfId="0" applyFont="1" applyBorder="1"/>
    <xf numFmtId="0" fontId="18" fillId="35" borderId="10" xfId="0" applyFont="1" applyFill="1" applyBorder="1" applyAlignment="1">
      <alignment horizontal="center"/>
    </xf>
    <xf numFmtId="0" fontId="0" fillId="0" borderId="11" xfId="0" applyBorder="1" applyAlignment="1"/>
    <xf numFmtId="0" fontId="0" fillId="35" borderId="11" xfId="0" applyFill="1" applyBorder="1" applyAlignment="1">
      <alignment horizontal="center"/>
    </xf>
    <xf numFmtId="0" fontId="0" fillId="33" borderId="10" xfId="0" applyFont="1" applyFill="1" applyBorder="1" applyAlignment="1"/>
    <xf numFmtId="0" fontId="0" fillId="0" borderId="11" xfId="0" applyFont="1" applyBorder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 3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H70"/>
  <sheetViews>
    <sheetView tabSelected="1" topLeftCell="A27" workbookViewId="0">
      <selection activeCell="D61" sqref="D61"/>
    </sheetView>
  </sheetViews>
  <sheetFormatPr baseColWidth="10" defaultColWidth="8.83203125" defaultRowHeight="14" x14ac:dyDescent="0"/>
  <cols>
    <col min="1" max="1" width="33" style="2" customWidth="1"/>
    <col min="2" max="2" width="16.33203125" style="10" customWidth="1"/>
    <col min="3" max="3" width="1.83203125" style="12" customWidth="1"/>
    <col min="4" max="4" width="28.1640625" style="2" customWidth="1"/>
    <col min="5" max="5" width="15.33203125" style="4" customWidth="1"/>
    <col min="6" max="6" width="14" style="2" customWidth="1"/>
    <col min="7" max="7" width="28" customWidth="1"/>
    <col min="8" max="8" width="11.5" style="1" bestFit="1" customWidth="1"/>
  </cols>
  <sheetData>
    <row r="1" spans="1:8" ht="21" thickBot="1">
      <c r="A1" s="54" t="s">
        <v>8</v>
      </c>
      <c r="B1" s="55"/>
      <c r="C1" s="6"/>
      <c r="D1" s="54" t="s">
        <v>40</v>
      </c>
      <c r="E1" s="56"/>
      <c r="F1"/>
      <c r="H1"/>
    </row>
    <row r="2" spans="1:8" ht="15" thickBot="1">
      <c r="A2" s="57" t="s">
        <v>9</v>
      </c>
      <c r="B2" s="58"/>
      <c r="C2" s="5"/>
      <c r="D2" s="57" t="s">
        <v>9</v>
      </c>
      <c r="E2" s="58"/>
      <c r="F2"/>
      <c r="H2"/>
    </row>
    <row r="3" spans="1:8" ht="15" thickBot="1">
      <c r="A3" s="41" t="s">
        <v>0</v>
      </c>
      <c r="B3" s="39" t="s">
        <v>10</v>
      </c>
      <c r="C3" s="11"/>
      <c r="D3" s="41" t="s">
        <v>0</v>
      </c>
      <c r="E3" s="42" t="s">
        <v>10</v>
      </c>
      <c r="F3"/>
      <c r="H3"/>
    </row>
    <row r="4" spans="1:8">
      <c r="A4" s="34" t="s">
        <v>3</v>
      </c>
      <c r="B4" s="40">
        <v>9151.70999999999</v>
      </c>
      <c r="C4" s="11"/>
      <c r="D4" s="24" t="s">
        <v>3</v>
      </c>
      <c r="E4" s="40">
        <v>11718.32</v>
      </c>
      <c r="F4"/>
      <c r="H4"/>
    </row>
    <row r="5" spans="1:8">
      <c r="A5" s="27" t="s">
        <v>4</v>
      </c>
      <c r="B5" s="19">
        <v>1704.49</v>
      </c>
      <c r="C5" s="11"/>
      <c r="D5" s="25"/>
      <c r="E5" s="19"/>
      <c r="F5"/>
      <c r="H5"/>
    </row>
    <row r="6" spans="1:8">
      <c r="A6" s="27" t="s">
        <v>5</v>
      </c>
      <c r="B6" s="19">
        <v>18</v>
      </c>
      <c r="C6" s="11"/>
      <c r="D6" s="26"/>
      <c r="E6" s="20"/>
      <c r="F6"/>
      <c r="H6"/>
    </row>
    <row r="7" spans="1:8" ht="9" customHeight="1">
      <c r="A7" s="27"/>
      <c r="B7" s="19"/>
      <c r="C7" s="11"/>
      <c r="D7" s="29"/>
      <c r="E7" s="20"/>
      <c r="F7" s="3"/>
      <c r="H7"/>
    </row>
    <row r="8" spans="1:8">
      <c r="A8" s="13" t="s">
        <v>7</v>
      </c>
      <c r="B8" s="32">
        <f>SUM(B4:B7)</f>
        <v>10874.19999999999</v>
      </c>
      <c r="C8" s="7"/>
      <c r="D8" s="28" t="s">
        <v>7</v>
      </c>
      <c r="E8" s="33">
        <f>SUM(E4:E7)</f>
        <v>11718.32</v>
      </c>
      <c r="F8" s="3"/>
      <c r="H8"/>
    </row>
    <row r="9" spans="1:8">
      <c r="A9" s="15" t="s">
        <v>1</v>
      </c>
      <c r="B9" s="14">
        <v>10950.5</v>
      </c>
      <c r="C9" s="7"/>
      <c r="D9" s="13" t="s">
        <v>41</v>
      </c>
      <c r="E9" s="21">
        <v>10950.5</v>
      </c>
      <c r="F9" s="3"/>
      <c r="H9"/>
    </row>
    <row r="10" spans="1:8" ht="8.25" customHeight="1">
      <c r="A10" s="16"/>
      <c r="B10" s="17"/>
      <c r="C10" s="7"/>
      <c r="D10" s="18"/>
      <c r="E10" s="19"/>
      <c r="F10" s="3"/>
      <c r="H10"/>
    </row>
    <row r="11" spans="1:8">
      <c r="A11" s="13" t="s">
        <v>6</v>
      </c>
      <c r="B11" s="14">
        <f>SUM(B8:B9)</f>
        <v>21824.69999999999</v>
      </c>
      <c r="C11" s="7"/>
      <c r="D11" s="13" t="s">
        <v>6</v>
      </c>
      <c r="E11" s="14">
        <f>SUM(E8:E9)</f>
        <v>22668.82</v>
      </c>
      <c r="F11" s="3"/>
      <c r="H11"/>
    </row>
    <row r="12" spans="1:8" ht="6.75" customHeight="1">
      <c r="A12" s="16"/>
      <c r="B12" s="17"/>
      <c r="C12" s="7"/>
      <c r="D12" s="22"/>
      <c r="E12" s="23"/>
      <c r="F12" s="3"/>
      <c r="H12"/>
    </row>
    <row r="13" spans="1:8">
      <c r="A13" s="13" t="s">
        <v>2</v>
      </c>
      <c r="B13" s="14">
        <v>1.0900000000000001</v>
      </c>
      <c r="C13" s="7"/>
      <c r="D13" s="13" t="s">
        <v>2</v>
      </c>
      <c r="E13" s="14">
        <v>1.1299999999999999</v>
      </c>
      <c r="F13" s="3"/>
      <c r="H13"/>
    </row>
    <row r="14" spans="1:8" ht="9" customHeight="1" thickBot="1">
      <c r="A14" s="48"/>
      <c r="B14" s="49"/>
      <c r="C14" s="7"/>
      <c r="D14" s="52"/>
      <c r="E14" s="51"/>
    </row>
    <row r="15" spans="1:8" ht="21" thickBot="1">
      <c r="A15" s="54" t="s">
        <v>8</v>
      </c>
      <c r="B15" s="55"/>
      <c r="C15" s="6"/>
      <c r="D15" s="54" t="s">
        <v>40</v>
      </c>
      <c r="E15" s="56"/>
    </row>
    <row r="16" spans="1:8" ht="15" thickBot="1">
      <c r="A16" s="57" t="s">
        <v>17</v>
      </c>
      <c r="B16" s="58"/>
      <c r="C16" s="5"/>
      <c r="D16" s="57" t="s">
        <v>17</v>
      </c>
      <c r="E16" s="58"/>
    </row>
    <row r="17" spans="1:8" ht="15" thickBot="1">
      <c r="A17" s="36" t="s">
        <v>0</v>
      </c>
      <c r="B17" s="37" t="s">
        <v>16</v>
      </c>
      <c r="C17" s="7"/>
      <c r="D17" s="38" t="s">
        <v>0</v>
      </c>
      <c r="E17" s="39" t="s">
        <v>16</v>
      </c>
    </row>
    <row r="18" spans="1:8">
      <c r="A18" s="34" t="s">
        <v>3</v>
      </c>
      <c r="B18" s="35">
        <v>9151.7199999999903</v>
      </c>
      <c r="C18" s="7"/>
      <c r="D18" s="34" t="s">
        <v>3</v>
      </c>
      <c r="E18" s="35">
        <v>11718.32</v>
      </c>
    </row>
    <row r="19" spans="1:8">
      <c r="A19" s="27" t="s">
        <v>11</v>
      </c>
      <c r="B19" s="30">
        <v>589.75999999999897</v>
      </c>
      <c r="C19" s="7"/>
      <c r="D19" s="27" t="s">
        <v>14</v>
      </c>
      <c r="E19" s="30">
        <v>57.92</v>
      </c>
    </row>
    <row r="20" spans="1:8">
      <c r="A20" s="27" t="s">
        <v>12</v>
      </c>
      <c r="B20" s="30">
        <v>3762.38</v>
      </c>
      <c r="C20" s="7"/>
      <c r="D20" s="27"/>
      <c r="E20" s="30"/>
    </row>
    <row r="21" spans="1:8">
      <c r="A21" s="27" t="s">
        <v>4</v>
      </c>
      <c r="B21" s="30">
        <v>1704.51</v>
      </c>
      <c r="C21" s="7"/>
      <c r="D21" s="53"/>
      <c r="E21" s="20"/>
    </row>
    <row r="22" spans="1:8">
      <c r="A22" s="27" t="s">
        <v>13</v>
      </c>
      <c r="B22" s="30">
        <v>277.08999999999901</v>
      </c>
      <c r="C22" s="7"/>
      <c r="D22" s="53"/>
      <c r="E22" s="20"/>
    </row>
    <row r="23" spans="1:8">
      <c r="A23" s="27" t="s">
        <v>14</v>
      </c>
      <c r="B23" s="30">
        <v>1477.8299999999899</v>
      </c>
      <c r="C23" s="7"/>
      <c r="D23" s="53"/>
      <c r="E23" s="20"/>
    </row>
    <row r="24" spans="1:8">
      <c r="A24" s="27" t="s">
        <v>15</v>
      </c>
      <c r="B24" s="30">
        <v>64.87</v>
      </c>
      <c r="C24" s="7"/>
      <c r="D24" s="53"/>
      <c r="E24" s="20"/>
    </row>
    <row r="25" spans="1:8">
      <c r="A25" s="27" t="s">
        <v>5</v>
      </c>
      <c r="B25" s="30">
        <v>108</v>
      </c>
      <c r="C25" s="7"/>
      <c r="D25" s="53"/>
      <c r="E25" s="20"/>
    </row>
    <row r="26" spans="1:8" ht="9.75" customHeight="1">
      <c r="A26"/>
      <c r="B26" s="31"/>
      <c r="C26" s="7"/>
      <c r="D26" s="9"/>
      <c r="E26" s="8"/>
    </row>
    <row r="27" spans="1:8">
      <c r="A27" s="13" t="s">
        <v>7</v>
      </c>
      <c r="B27" s="33">
        <f>SUM(B18:B26)</f>
        <v>17136.159999999978</v>
      </c>
      <c r="C27" s="7"/>
      <c r="D27" s="13" t="s">
        <v>42</v>
      </c>
      <c r="E27" s="33">
        <f>SUM(E18:E26)</f>
        <v>11776.24</v>
      </c>
      <c r="F27" s="1"/>
      <c r="H27"/>
    </row>
    <row r="28" spans="1:8">
      <c r="A28" s="15" t="s">
        <v>1</v>
      </c>
      <c r="B28" s="14">
        <v>10428</v>
      </c>
      <c r="C28" s="7"/>
      <c r="D28" s="13" t="s">
        <v>41</v>
      </c>
      <c r="E28" s="21">
        <v>10428</v>
      </c>
      <c r="F28" s="1"/>
      <c r="H28"/>
    </row>
    <row r="29" spans="1:8" ht="6" customHeight="1">
      <c r="A29" s="16"/>
      <c r="B29" s="17"/>
      <c r="C29" s="7"/>
      <c r="D29" s="18"/>
      <c r="E29" s="19"/>
    </row>
    <row r="30" spans="1:8">
      <c r="A30" s="13" t="s">
        <v>6</v>
      </c>
      <c r="B30" s="14">
        <f>SUM(B27:B28)</f>
        <v>27564.159999999978</v>
      </c>
      <c r="C30" s="7"/>
      <c r="D30" s="13" t="s">
        <v>6</v>
      </c>
      <c r="E30" s="14">
        <f>SUM(E27:E28)</f>
        <v>22204.239999999998</v>
      </c>
    </row>
    <row r="31" spans="1:8" ht="7.5" customHeight="1">
      <c r="A31" s="16"/>
      <c r="B31" s="17"/>
      <c r="C31" s="7"/>
      <c r="D31" s="22"/>
      <c r="E31" s="23"/>
    </row>
    <row r="32" spans="1:8">
      <c r="A32" s="13" t="s">
        <v>2</v>
      </c>
      <c r="B32" s="14">
        <v>1.45</v>
      </c>
      <c r="C32" s="7"/>
      <c r="D32" s="13" t="s">
        <v>2</v>
      </c>
      <c r="E32" s="14">
        <v>1.17</v>
      </c>
    </row>
    <row r="33" spans="1:5" ht="9.75" customHeight="1" thickBot="1">
      <c r="A33" s="48"/>
      <c r="B33" s="49"/>
      <c r="C33" s="7"/>
      <c r="D33" s="50"/>
      <c r="E33" s="51"/>
    </row>
    <row r="34" spans="1:5" ht="21" thickBot="1">
      <c r="A34" s="54" t="s">
        <v>8</v>
      </c>
      <c r="B34" s="55"/>
      <c r="C34" s="6"/>
      <c r="D34" s="54" t="s">
        <v>40</v>
      </c>
      <c r="E34" s="56"/>
    </row>
    <row r="35" spans="1:5" ht="15.75" customHeight="1" thickBot="1">
      <c r="A35" s="57" t="s">
        <v>39</v>
      </c>
      <c r="B35" s="58"/>
      <c r="C35" s="5"/>
      <c r="D35" s="57" t="s">
        <v>39</v>
      </c>
      <c r="E35" s="58"/>
    </row>
    <row r="36" spans="1:5">
      <c r="A36" s="43" t="s">
        <v>0</v>
      </c>
      <c r="B36" s="44" t="s">
        <v>16</v>
      </c>
      <c r="C36" s="7"/>
      <c r="D36" s="45" t="s">
        <v>0</v>
      </c>
      <c r="E36" s="46" t="s">
        <v>16</v>
      </c>
    </row>
    <row r="37" spans="1:5">
      <c r="A37" s="27" t="s">
        <v>18</v>
      </c>
      <c r="B37" s="19">
        <v>251.46</v>
      </c>
      <c r="C37" s="7"/>
      <c r="D37" s="27" t="s">
        <v>19</v>
      </c>
      <c r="E37" s="47">
        <v>6257.1499999999896</v>
      </c>
    </row>
    <row r="38" spans="1:5">
      <c r="A38" s="27" t="s">
        <v>19</v>
      </c>
      <c r="B38" s="19">
        <v>8551.49</v>
      </c>
      <c r="C38" s="5"/>
      <c r="D38" s="27" t="s">
        <v>3</v>
      </c>
      <c r="E38" s="47">
        <v>12073.43</v>
      </c>
    </row>
    <row r="39" spans="1:5">
      <c r="A39" s="27" t="s">
        <v>3</v>
      </c>
      <c r="B39" s="19">
        <v>42341.69</v>
      </c>
      <c r="C39" s="5"/>
      <c r="D39" s="27" t="s">
        <v>37</v>
      </c>
      <c r="E39" s="47">
        <v>298.25999999999902</v>
      </c>
    </row>
    <row r="40" spans="1:5">
      <c r="A40" s="27" t="s">
        <v>20</v>
      </c>
      <c r="B40" s="19">
        <v>2485.14</v>
      </c>
      <c r="C40" s="5"/>
      <c r="D40" s="27" t="s">
        <v>24</v>
      </c>
      <c r="E40" s="47">
        <v>1347.99</v>
      </c>
    </row>
    <row r="41" spans="1:5">
      <c r="A41" s="27" t="s">
        <v>21</v>
      </c>
      <c r="B41" s="19">
        <v>1564.24</v>
      </c>
      <c r="C41" s="5"/>
      <c r="D41" s="27" t="s">
        <v>25</v>
      </c>
      <c r="E41" s="47">
        <v>110.54</v>
      </c>
    </row>
    <row r="42" spans="1:5">
      <c r="A42" s="27" t="s">
        <v>22</v>
      </c>
      <c r="B42" s="19">
        <v>648.29</v>
      </c>
      <c r="C42" s="5"/>
      <c r="D42" s="27" t="s">
        <v>26</v>
      </c>
      <c r="E42" s="47">
        <v>2804.2199999999898</v>
      </c>
    </row>
    <row r="43" spans="1:5">
      <c r="A43" s="27" t="s">
        <v>23</v>
      </c>
      <c r="B43" s="19">
        <v>390.45</v>
      </c>
      <c r="C43" s="5"/>
      <c r="D43" s="27" t="s">
        <v>27</v>
      </c>
      <c r="E43" s="47">
        <v>32672.7599999999</v>
      </c>
    </row>
    <row r="44" spans="1:5">
      <c r="A44" s="27" t="s">
        <v>24</v>
      </c>
      <c r="B44" s="19">
        <v>803.06</v>
      </c>
      <c r="C44" s="5"/>
      <c r="D44" s="27" t="s">
        <v>28</v>
      </c>
      <c r="E44" s="47">
        <v>4034.84</v>
      </c>
    </row>
    <row r="45" spans="1:5">
      <c r="A45" s="27" t="s">
        <v>25</v>
      </c>
      <c r="B45" s="19">
        <v>573.34</v>
      </c>
      <c r="C45" s="5"/>
      <c r="D45" s="27" t="s">
        <v>29</v>
      </c>
      <c r="E45" s="47">
        <v>698.52999999999895</v>
      </c>
    </row>
    <row r="46" spans="1:5">
      <c r="A46" s="27" t="s">
        <v>26</v>
      </c>
      <c r="B46" s="19">
        <v>99258.83</v>
      </c>
      <c r="C46" s="5"/>
      <c r="D46" s="27" t="s">
        <v>13</v>
      </c>
      <c r="E46" s="47">
        <v>1875.8399999999899</v>
      </c>
    </row>
    <row r="47" spans="1:5">
      <c r="A47" s="27" t="s">
        <v>27</v>
      </c>
      <c r="B47" s="19">
        <v>34933.17</v>
      </c>
      <c r="C47" s="5"/>
      <c r="D47" s="27" t="s">
        <v>34</v>
      </c>
      <c r="E47" s="47">
        <v>198.13999999999899</v>
      </c>
    </row>
    <row r="48" spans="1:5">
      <c r="A48" s="27" t="s">
        <v>28</v>
      </c>
      <c r="B48" s="19">
        <v>5895.84</v>
      </c>
      <c r="C48" s="5"/>
      <c r="D48" s="27" t="s">
        <v>38</v>
      </c>
      <c r="E48" s="47">
        <v>782.14999999999895</v>
      </c>
    </row>
    <row r="49" spans="1:5">
      <c r="A49" s="27" t="s">
        <v>29</v>
      </c>
      <c r="B49" s="19">
        <v>1568.97</v>
      </c>
      <c r="C49" s="5"/>
      <c r="D49" s="27" t="s">
        <v>35</v>
      </c>
      <c r="E49" s="47">
        <v>0</v>
      </c>
    </row>
    <row r="50" spans="1:5">
      <c r="A50" s="27" t="s">
        <v>30</v>
      </c>
      <c r="B50" s="19">
        <v>186.67</v>
      </c>
      <c r="C50" s="5"/>
      <c r="D50" s="27" t="s">
        <v>14</v>
      </c>
      <c r="E50" s="47">
        <v>823.91999999999905</v>
      </c>
    </row>
    <row r="51" spans="1:5">
      <c r="A51" s="27" t="s">
        <v>11</v>
      </c>
      <c r="B51" s="19">
        <v>1601.19</v>
      </c>
      <c r="C51" s="5"/>
      <c r="D51" s="27" t="s">
        <v>15</v>
      </c>
      <c r="E51" s="47">
        <v>329.27999999999901</v>
      </c>
    </row>
    <row r="52" spans="1:5">
      <c r="A52" s="27" t="s">
        <v>12</v>
      </c>
      <c r="B52" s="19">
        <v>1999.3</v>
      </c>
      <c r="C52" s="5"/>
      <c r="D52" s="27" t="s">
        <v>5</v>
      </c>
      <c r="E52" s="47">
        <v>144</v>
      </c>
    </row>
    <row r="53" spans="1:5">
      <c r="A53" s="27" t="s">
        <v>31</v>
      </c>
      <c r="B53" s="19">
        <v>411.93</v>
      </c>
      <c r="C53" s="5"/>
      <c r="D53" s="18"/>
      <c r="E53" s="19"/>
    </row>
    <row r="54" spans="1:5">
      <c r="A54" s="27" t="s">
        <v>4</v>
      </c>
      <c r="B54" s="19">
        <v>1756.15</v>
      </c>
      <c r="C54" s="5"/>
      <c r="D54" s="18"/>
      <c r="E54" s="19"/>
    </row>
    <row r="55" spans="1:5">
      <c r="A55" s="27" t="s">
        <v>32</v>
      </c>
      <c r="B55" s="19">
        <v>368.42</v>
      </c>
      <c r="C55" s="5"/>
      <c r="D55" s="18"/>
      <c r="E55" s="19"/>
    </row>
    <row r="56" spans="1:5">
      <c r="A56" s="27" t="s">
        <v>13</v>
      </c>
      <c r="B56" s="19">
        <v>406.77</v>
      </c>
      <c r="C56" s="5"/>
      <c r="D56" s="18"/>
      <c r="E56" s="19"/>
    </row>
    <row r="57" spans="1:5">
      <c r="A57" s="27" t="s">
        <v>33</v>
      </c>
      <c r="B57" s="19">
        <v>14.02</v>
      </c>
      <c r="C57" s="5"/>
      <c r="D57" s="18"/>
      <c r="E57" s="19"/>
    </row>
    <row r="58" spans="1:5">
      <c r="A58" s="27" t="s">
        <v>34</v>
      </c>
      <c r="B58" s="19">
        <v>198.14</v>
      </c>
      <c r="C58" s="5"/>
      <c r="D58" s="18"/>
      <c r="E58" s="19"/>
    </row>
    <row r="59" spans="1:5">
      <c r="A59" s="27" t="s">
        <v>35</v>
      </c>
      <c r="B59" s="19">
        <v>900.99</v>
      </c>
      <c r="C59" s="5"/>
      <c r="D59" s="18"/>
      <c r="E59" s="19"/>
    </row>
    <row r="60" spans="1:5">
      <c r="A60" s="27" t="s">
        <v>36</v>
      </c>
      <c r="B60" s="19">
        <v>75</v>
      </c>
      <c r="C60" s="5"/>
      <c r="D60" s="18"/>
      <c r="E60" s="19"/>
    </row>
    <row r="61" spans="1:5">
      <c r="A61" s="27" t="s">
        <v>14</v>
      </c>
      <c r="B61" s="19">
        <v>16592.54</v>
      </c>
      <c r="C61" s="5"/>
      <c r="D61" s="18"/>
      <c r="E61" s="19"/>
    </row>
    <row r="62" spans="1:5">
      <c r="A62" s="27" t="s">
        <v>15</v>
      </c>
      <c r="B62" s="19">
        <v>3519.99</v>
      </c>
      <c r="C62" s="5"/>
      <c r="D62" s="18"/>
      <c r="E62" s="19"/>
    </row>
    <row r="63" spans="1:5">
      <c r="A63" s="27" t="s">
        <v>5</v>
      </c>
      <c r="B63" s="19">
        <v>414</v>
      </c>
      <c r="C63" s="5"/>
      <c r="D63" s="18"/>
      <c r="E63" s="19"/>
    </row>
    <row r="64" spans="1:5" ht="9" customHeight="1">
      <c r="C64" s="5"/>
    </row>
    <row r="65" spans="1:5">
      <c r="A65" s="13" t="s">
        <v>7</v>
      </c>
      <c r="B65" s="33">
        <f>SUM(B37:B64)</f>
        <v>227711.07999999996</v>
      </c>
      <c r="C65" s="7"/>
      <c r="D65" s="13" t="s">
        <v>7</v>
      </c>
      <c r="E65" s="33">
        <f>SUM(E37:E64)</f>
        <v>64451.049999999872</v>
      </c>
    </row>
    <row r="66" spans="1:5">
      <c r="A66" s="15" t="s">
        <v>1</v>
      </c>
      <c r="B66" s="14">
        <v>24466</v>
      </c>
      <c r="C66" s="7"/>
      <c r="D66" s="13" t="s">
        <v>41</v>
      </c>
      <c r="E66" s="21">
        <v>26466</v>
      </c>
    </row>
    <row r="67" spans="1:5" ht="6" customHeight="1">
      <c r="A67" s="16"/>
      <c r="B67" s="17"/>
      <c r="C67" s="7"/>
      <c r="D67" s="18"/>
      <c r="E67" s="19"/>
    </row>
    <row r="68" spans="1:5">
      <c r="A68" s="13" t="s">
        <v>6</v>
      </c>
      <c r="B68" s="14">
        <f>SUM(B65:B66)</f>
        <v>252177.07999999996</v>
      </c>
      <c r="C68" s="7"/>
      <c r="D68" s="13" t="s">
        <v>6</v>
      </c>
      <c r="E68" s="14">
        <f>SUM(E65:E66)</f>
        <v>90917.049999999872</v>
      </c>
    </row>
    <row r="69" spans="1:5" ht="6" customHeight="1">
      <c r="A69" s="16"/>
      <c r="B69" s="17"/>
      <c r="C69" s="7"/>
      <c r="D69" s="22"/>
      <c r="E69" s="23"/>
    </row>
    <row r="70" spans="1:5">
      <c r="A70" s="13" t="s">
        <v>2</v>
      </c>
      <c r="B70" s="14">
        <v>5.24</v>
      </c>
      <c r="C70" s="7"/>
      <c r="D70" s="13" t="s">
        <v>2</v>
      </c>
      <c r="E70" s="14">
        <v>1.88</v>
      </c>
    </row>
  </sheetData>
  <mergeCells count="12">
    <mergeCell ref="D1:E1"/>
    <mergeCell ref="A1:B1"/>
    <mergeCell ref="A2:B2"/>
    <mergeCell ref="A16:B16"/>
    <mergeCell ref="D16:E16"/>
    <mergeCell ref="A15:B15"/>
    <mergeCell ref="D15:E15"/>
    <mergeCell ref="A34:B34"/>
    <mergeCell ref="D34:E34"/>
    <mergeCell ref="A35:B35"/>
    <mergeCell ref="D35:E35"/>
    <mergeCell ref="D2:E2"/>
  </mergeCells>
  <pageMargins left="0.51181102362204722" right="0.31496062992125984" top="0.15748031496062992" bottom="0.15748031496062992" header="0.31496062992125984" footer="0.31496062992125984"/>
  <pageSetup paperSize="5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Bloomfield 3 buildings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Garrison, Catherine</dc:creator>
  <cp:lastModifiedBy>Kevin  Lacey</cp:lastModifiedBy>
  <cp:lastPrinted>2016-04-21T18:06:00Z</cp:lastPrinted>
  <dcterms:created xsi:type="dcterms:W3CDTF">2015-06-16T12:29:34Z</dcterms:created>
  <dcterms:modified xsi:type="dcterms:W3CDTF">2016-05-17T12:54:42Z</dcterms:modified>
</cp:coreProperties>
</file>